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hyapour-4207\Desktop\"/>
    </mc:Choice>
  </mc:AlternateContent>
  <xr:revisionPtr revIDLastSave="0" documentId="8_{4269FDEB-57BC-4C7C-9310-EDC426DFAFBD}" xr6:coauthVersionLast="41" xr6:coauthVersionMax="41" xr10:uidLastSave="{00000000-0000-0000-0000-000000000000}"/>
  <bookViews>
    <workbookView xWindow="-120" yWindow="-120" windowWidth="29040" windowHeight="15840" xr2:uid="{DABDD36F-D896-4669-8585-1E5000308ABF}"/>
  </bookViews>
  <sheets>
    <sheet name="14020631" sheetId="1" r:id="rId1"/>
  </sheets>
  <externalReferences>
    <externalReference r:id="rId2"/>
    <externalReference r:id="rId3"/>
  </externalReferences>
  <definedNames>
    <definedName name="اضافه_كاري">'[1]هزینه های پرسنلی'!$I$41</definedName>
    <definedName name="اياب_و_ذهاب">'[2]هزینه های پرسنلی'!$V$39</definedName>
    <definedName name="بازخريد_سنوات_خدمت_كاركنان">'[1]هزینه های پرسنلی'!$R$41</definedName>
    <definedName name="بيمه_بهداشت_ودرمان_و_بيمه_عمر">'[1]هزینه های پرسنلی'!$M$41</definedName>
    <definedName name="بيمه_سهم_كارفرما">'[1]هزینه های پرسنلی'!$L$41</definedName>
    <definedName name="پاداش">'[1]هزینه های پرسنلی'!$P$41</definedName>
    <definedName name="حق_اولاد_وتأهل_و_مسكن_وخواربار">'[1]هزینه های پرسنلی'!$K$41</definedName>
    <definedName name="حق_جذب">'[1]هزینه های پرسنلی'!$J$41</definedName>
    <definedName name="حق_كشيك">'[2]هزینه های پرسنلی'!$U$39</definedName>
    <definedName name="حق_ناهاري">'[1]هزینه های پرسنلی'!$S$41</definedName>
    <definedName name="حقوق_كاركنان">'[1]هزینه های پرسنلی'!$H$41</definedName>
    <definedName name="رفاه_كاركنان">'[1]هزینه های پرسنلی'!$Q$41</definedName>
    <definedName name="ساير_هزينه‌هاي_كاركنان">'[1]هزینه های پرسنلی'!$V$41</definedName>
    <definedName name="عيدي">'[1]هزینه های پرسنلی'!$N$41</definedName>
    <definedName name="كارانه_بهره_وري">'[1]هزینه های پرسنلی'!$O$41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G14" i="1"/>
  <c r="G16" i="1" s="1"/>
  <c r="H13" i="1"/>
  <c r="H12" i="1"/>
  <c r="H11" i="1"/>
  <c r="H10" i="1"/>
  <c r="H9" i="1"/>
  <c r="H8" i="1"/>
  <c r="H7" i="1"/>
  <c r="H6" i="1"/>
  <c r="H14" i="1" s="1"/>
  <c r="H16" i="1" s="1"/>
</calcChain>
</file>

<file path=xl/sharedStrings.xml><?xml version="1.0" encoding="utf-8"?>
<sst xmlns="http://schemas.openxmlformats.org/spreadsheetml/2006/main" count="39" uniqueCount="31">
  <si>
    <r>
      <t xml:space="preserve">جدول فهرست سهامداران عمده بالای يک درصد ، </t>
    </r>
    <r>
      <rPr>
        <b/>
        <sz val="14"/>
        <color indexed="10"/>
        <rFont val="Mitra"/>
        <charset val="178"/>
      </rPr>
      <t>در پايان شهریور</t>
    </r>
    <r>
      <rPr>
        <b/>
        <sz val="14"/>
        <color indexed="10"/>
        <rFont val="B Lotus"/>
        <charset val="178"/>
      </rPr>
      <t xml:space="preserve"> ماه</t>
    </r>
    <r>
      <rPr>
        <b/>
        <sz val="14"/>
        <color indexed="10"/>
        <rFont val="Mitra"/>
        <charset val="178"/>
      </rPr>
      <t xml:space="preserve"> سال 1402 </t>
    </r>
    <r>
      <rPr>
        <b/>
        <sz val="11"/>
        <rFont val="Mitra"/>
        <charset val="178"/>
      </rPr>
      <t>( با سرمايه ثبتی فعلی 25 هزار ميليارد ريال)</t>
    </r>
  </si>
  <si>
    <t>رديف</t>
  </si>
  <si>
    <t xml:space="preserve">نام شخص </t>
  </si>
  <si>
    <t xml:space="preserve">مشخصات شناسنامه اي </t>
  </si>
  <si>
    <t>سهامداران بالای 1%</t>
  </si>
  <si>
    <t xml:space="preserve">شماره ثبت </t>
  </si>
  <si>
    <t>محل ثبت</t>
  </si>
  <si>
    <t>تاريخ ثبت</t>
  </si>
  <si>
    <t>تعداد سهام</t>
  </si>
  <si>
    <t>درصد ازکل</t>
  </si>
  <si>
    <t>بنياد مستضعفان انقلاب اسلامی</t>
  </si>
  <si>
    <t>تهران</t>
  </si>
  <si>
    <t>1358/05/03</t>
  </si>
  <si>
    <t xml:space="preserve">نهاد صندوق توسعه ملی </t>
  </si>
  <si>
    <t>1389/10/13</t>
  </si>
  <si>
    <t>شرکت مادرتخصصی مالی و سرمايه گذاری سينا</t>
  </si>
  <si>
    <t>1374/06/05</t>
  </si>
  <si>
    <t>شركت گروه توسعه مالي مهرآيندگان</t>
  </si>
  <si>
    <t>1374/12/22</t>
  </si>
  <si>
    <t>شرکت توسعه سینا</t>
  </si>
  <si>
    <t>1386/08/05</t>
  </si>
  <si>
    <t>صندوق سرمایه گذاری اختصاصي بازارگردانی بانک سینا</t>
  </si>
  <si>
    <t>1394/05/12</t>
  </si>
  <si>
    <t>شركت سهامي بيمه ايران</t>
  </si>
  <si>
    <t>1382/08/10</t>
  </si>
  <si>
    <t>شركت سرمايه گذاري توسعه نور دنا</t>
  </si>
  <si>
    <t>1389/08/25</t>
  </si>
  <si>
    <t>*</t>
  </si>
  <si>
    <t>جمع</t>
  </si>
  <si>
    <r>
      <t>سايرين</t>
    </r>
    <r>
      <rPr>
        <b/>
        <sz val="11"/>
        <color indexed="10"/>
        <rFont val="Mitra"/>
        <charset val="178"/>
      </rPr>
      <t>(کمتر از يک درصد)</t>
    </r>
  </si>
  <si>
    <t>جمع کل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</si>
</sst>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1" x14ac:knownFonts="1">
    <font>
      <sz val="10"/>
      <name val="Arial"/>
      <charset val="178"/>
    </font>
    <font>
      <sz val="12"/>
      <name val="Mitra"/>
      <charset val="178"/>
    </font>
    <font>
      <b/>
      <sz val="14"/>
      <name val="Mitra"/>
      <charset val="178"/>
    </font>
    <font>
      <b/>
      <sz val="14"/>
      <color indexed="10"/>
      <name val="Mitra"/>
      <charset val="178"/>
    </font>
    <font>
      <b/>
      <sz val="14"/>
      <color indexed="10"/>
      <name val="B Lotus"/>
      <charset val="178"/>
    </font>
    <font>
      <b/>
      <sz val="11"/>
      <name val="Mitra"/>
      <charset val="178"/>
    </font>
    <font>
      <b/>
      <sz val="10"/>
      <name val="Mitra"/>
      <charset val="178"/>
    </font>
    <font>
      <b/>
      <sz val="9"/>
      <name val="Mitra"/>
      <charset val="178"/>
    </font>
    <font>
      <b/>
      <sz val="11"/>
      <name val="B Mitra"/>
      <charset val="178"/>
    </font>
    <font>
      <b/>
      <sz val="12"/>
      <name val="Mitra"/>
      <charset val="178"/>
    </font>
    <font>
      <b/>
      <sz val="11"/>
      <color indexed="10"/>
      <name val="Mitra"/>
      <charset val="17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FD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5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3" xfId="0" applyFont="1" applyFill="1" applyBorder="1"/>
    <xf numFmtId="0" fontId="9" fillId="2" borderId="13" xfId="0" applyFont="1" applyFill="1" applyBorder="1" applyAlignment="1">
      <alignment horizontal="left" vertical="center"/>
    </xf>
    <xf numFmtId="3" fontId="9" fillId="2" borderId="13" xfId="0" applyNumberFormat="1" applyFont="1" applyFill="1" applyBorder="1" applyAlignment="1">
      <alignment horizontal="center" vertical="center"/>
    </xf>
    <xf numFmtId="164" fontId="5" fillId="2" borderId="13" xfId="0" applyNumberFormat="1" applyFont="1" applyFill="1" applyBorder="1" applyAlignment="1">
      <alignment horizontal="center" vertical="center"/>
    </xf>
    <xf numFmtId="9" fontId="5" fillId="2" borderId="13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165" fontId="1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amani\&#1581;&#1587;&#1575;&#1576;&#1585;&#1587;&#1575;&#1606;13890631\&#1589;&#1608;&#1585;&#1578;&#1607;&#1575;&#1740;%20&#1605;&#1575;&#1604;&#1740;%20&#1608;%20&#1740;&#1575;&#1583;&#1583;&#1575;&#1588;&#1578;&#1607;&#1575;&#1740;%20&#1578;&#1608;&#1590;&#1740;&#1581;&#1740;13890631\Financial%20Statemants13890631VersionOn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amani-1-1-af\&#1575;&#1591;&#1604;&#1575;&#1593;&#1575;&#1578;%20&#1711;&#1586;&#1575;&#1585;&#1588;&#1575;&#1578;%20&#1581;&#1587;&#1575;&#1576;&#1585;&#1587;&#1740;\&#1581;&#1587;&#1575;&#1576;&#1585;&#1587;&#1575;&#1606;%2013920631\&#1589;&#1608;&#1585;&#1578;%20&#1605;&#1575;&#1604;&#1740;\Financial%20Statemants13920631%20Second%20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تنظیمات"/>
      <sheetName val="Balance"/>
      <sheetName val="balance sheet"/>
      <sheetName val="benefit"/>
      <sheetName val="Record"/>
      <sheetName val="ترازنامه"/>
      <sheetName val="سود و زیان"/>
      <sheetName val="وجوه نقد"/>
      <sheetName val="موجودی نقد"/>
      <sheetName val="مطالبات از بانک مرکزی"/>
      <sheetName val="مطالبات از سایر بانکها"/>
      <sheetName val="تسهیلات اعطائی"/>
      <sheetName val="سایر حسابها واسناد دریافتنی"/>
      <sheetName val="اوراق مشارکت"/>
      <sheetName val="سرمایه گذاریها"/>
      <sheetName val="دارائیهای ثابت مشهود"/>
      <sheetName val="دارائیهای نامشهود"/>
      <sheetName val="سایر دارائیها"/>
      <sheetName val="بدهی به سایر بانکها"/>
      <sheetName val="سپرده های دیداری"/>
      <sheetName val="سپرده های قرض الحسنه و پس انداز"/>
      <sheetName val="سپرده های سرمایه گذاری مدت دار"/>
      <sheetName val="سایر سپرده ها"/>
      <sheetName val="سود پرداختنی به سپرده گذاران"/>
      <sheetName val="ذخایر و سایر بدهیها"/>
      <sheetName val="سودسهام پرداختنی"/>
      <sheetName val="ذخیره مزایای پایان خدمت "/>
      <sheetName val="مالیات"/>
      <sheetName val="سرمایه"/>
      <sheetName val="اندوخته قانونی"/>
      <sheetName val="سود انباشته"/>
      <sheetName val="کفایت سرمایه"/>
      <sheetName val="سودتسهیلات اعطایی"/>
      <sheetName val="سود سرمایه گذاریها و سپرده ها"/>
      <sheetName val="سودعلی الحساب سپرده ها"/>
      <sheetName val="سودتسهیلات اعطایی ارزی"/>
      <sheetName val="سود سپرده ارزی"/>
      <sheetName val="کارمزدهای دزیافتی"/>
      <sheetName val="نتیجه مبادلات ارزی"/>
      <sheetName val="خالص ساير درآمدها و هزينه ها"/>
      <sheetName val="هزینه های پرسنلی"/>
      <sheetName val="هزینه های اداری"/>
      <sheetName val="هزینه مشکوک الوصول"/>
      <sheetName val="هزینه های مالی"/>
      <sheetName val="هزینه کارمزدهای پرداختی"/>
      <sheetName val="تعدیلات و تجدید ارائه"/>
      <sheetName val="کاربرگ تکمیلی جریان وجوه نقد"/>
      <sheetName val="explain"/>
      <sheetName val="4-6"/>
      <sheetName val="6-7"/>
      <sheetName val="6-1"/>
      <sheetName val="8"/>
      <sheetName val="8-1"/>
      <sheetName val="8-4"/>
      <sheetName val="9"/>
      <sheetName val="11"/>
      <sheetName val="12"/>
      <sheetName val="12-16"/>
      <sheetName val="16"/>
      <sheetName val="16-2"/>
      <sheetName val="17-19"/>
      <sheetName val="19-1-1"/>
      <sheetName val="19-3"/>
      <sheetName val="19-3-1"/>
      <sheetName val="19-21"/>
      <sheetName val="22-26"/>
      <sheetName val="21"/>
      <sheetName val="26"/>
      <sheetName val="26-5"/>
      <sheetName val="26-43"/>
      <sheetName val="44"/>
      <sheetName val="44-46"/>
      <sheetName val="4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>
        <row r="41">
          <cell r="H41">
            <v>54719679828</v>
          </cell>
          <cell r="I41">
            <v>22867786056</v>
          </cell>
          <cell r="J41">
            <v>27972071580</v>
          </cell>
          <cell r="K41">
            <v>4634861193</v>
          </cell>
          <cell r="L41">
            <v>22765147581</v>
          </cell>
          <cell r="M41">
            <v>2029901415</v>
          </cell>
          <cell r="N41">
            <v>14335247596</v>
          </cell>
          <cell r="O41">
            <v>20235439243</v>
          </cell>
          <cell r="P41">
            <v>9948239755</v>
          </cell>
          <cell r="Q41">
            <v>15332438032</v>
          </cell>
          <cell r="R41">
            <v>15019225315</v>
          </cell>
          <cell r="S41">
            <v>4048700773</v>
          </cell>
          <cell r="V41">
            <v>2335444773</v>
          </cell>
        </row>
      </sheetData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تنظیمات"/>
      <sheetName val="معین"/>
      <sheetName val="Balance"/>
      <sheetName val="tarazHesab"/>
      <sheetName val="کدینگ حسابداری به نگین"/>
      <sheetName val="balance sheet"/>
      <sheetName val="benefit"/>
      <sheetName val="تغییر طبقه"/>
      <sheetName val="اصلاحات"/>
      <sheetName val="ترازنامه T"/>
      <sheetName val="ترازنامه"/>
      <sheetName val="ترازنامه م"/>
      <sheetName val="سود و زیان T"/>
      <sheetName val="سود و زیان"/>
      <sheetName val="سود و زیان م"/>
      <sheetName val="سودوزیان جامع"/>
      <sheetName val="سودوزیان جامع م"/>
      <sheetName val="وجوه نقد T"/>
      <sheetName val="وجوه نقد"/>
      <sheetName val="وجوه نقد م"/>
      <sheetName val="explain"/>
      <sheetName val="موجودی نقد"/>
      <sheetName val="مطالبات از بانک مرکزی"/>
      <sheetName val="مطالبات از سایر بانکها"/>
      <sheetName val="4,5,6"/>
      <sheetName val="a"/>
      <sheetName val="6-2"/>
      <sheetName val="6-3"/>
      <sheetName val="a1"/>
      <sheetName val="تسهیلات اعطائی"/>
      <sheetName val="8-1"/>
      <sheetName val="8-4"/>
      <sheetName val="7"/>
      <sheetName val="سایر حسابها واسناد دریافتنی"/>
      <sheetName val="اوراق مشارکت"/>
      <sheetName val="8,9"/>
      <sheetName val="e"/>
      <sheetName val="e (2)"/>
      <sheetName val="سرمایه گذاریها"/>
      <sheetName val="10"/>
      <sheetName val="f"/>
      <sheetName val="دارائیهای ثابت مشهود"/>
      <sheetName val="11,11-1,11-2,11-3,11-4,11-5"/>
      <sheetName val="11-6,11-7"/>
      <sheetName val="g"/>
      <sheetName val="h"/>
      <sheetName val="دارائیهای نامشهود"/>
      <sheetName val="سایر دارائیها"/>
      <sheetName val="12,12-1,12-2,13"/>
      <sheetName val="13-2,13-3,13-4,13-5"/>
      <sheetName val="بدهی به بانک مرکزی"/>
      <sheetName val="i"/>
      <sheetName val="بدهی به سایر بانکها"/>
      <sheetName val="سپرده های دیداری"/>
      <sheetName val="سپرده های قرض الحسنه و پس انداز"/>
      <sheetName val="سپرده های سرمایه گذاری مدت دار"/>
      <sheetName val="سایر سپرده ها"/>
      <sheetName val="سود پرداختنی به سپرده گذاران"/>
      <sheetName val="ذخایر و سایر بدهیها"/>
      <sheetName val="14,17"/>
      <sheetName val="17-1,17-2"/>
      <sheetName val="17-3,17-1-1"/>
      <sheetName val="19-3-1"/>
      <sheetName val="18و19"/>
      <sheetName val="19-1"/>
      <sheetName val="20و21"/>
      <sheetName val="k"/>
      <sheetName val="l"/>
      <sheetName val="n"/>
      <sheetName val="p"/>
      <sheetName val="19-1 (2)"/>
      <sheetName val="n1"/>
      <sheetName val="سودسهام پرداختنی"/>
      <sheetName val="ذخیره مزایای پایان خدمت "/>
      <sheetName val="مالیات"/>
      <sheetName val="21,22,23"/>
      <sheetName val="o"/>
      <sheetName val="سرمایه"/>
      <sheetName val="اندوخته قانونی"/>
      <sheetName val="سود انباشته"/>
      <sheetName val="کفایت سرمایه"/>
      <sheetName val="سودتسهیلات اعطایی"/>
      <sheetName val="سودتسهیلات اعطایی - ارزی"/>
      <sheetName val="سود سرمایه گذاریها و سپرده ها"/>
      <sheetName val="سودعلی الحساب سپرده ها"/>
      <sheetName val="کارمزدهای دزیافتی"/>
      <sheetName val="نتیجه مبادلات ارزی"/>
      <sheetName val="خالص ساير درآمدها و هزينه ها"/>
      <sheetName val="هزینه های پرسنلی"/>
      <sheetName val="هزینه های اداری"/>
      <sheetName val="هزینه مشکوک الوصول"/>
      <sheetName val="هزینه های مالی"/>
      <sheetName val="24"/>
      <sheetName val="q"/>
      <sheetName val="24-4"/>
      <sheetName val="25الی42"/>
      <sheetName val="s"/>
      <sheetName val="s (2)"/>
      <sheetName val="s (3)"/>
      <sheetName val="s (4)"/>
      <sheetName val="s (5)"/>
      <sheetName val="s (7)"/>
      <sheetName val="s (6)"/>
      <sheetName val="44"/>
      <sheetName val="u"/>
      <sheetName val="45الی48"/>
      <sheetName val="44الی48 (2)"/>
      <sheetName val="v"/>
      <sheetName val="v (2)"/>
      <sheetName val="5800"/>
      <sheetName val="T5800"/>
      <sheetName val="کاربرگ تکمیلی جریان وجوه نقد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>
        <row r="39">
          <cell r="U39">
            <v>954939883</v>
          </cell>
          <cell r="V39">
            <v>2144451552</v>
          </cell>
        </row>
      </sheetData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C1F76-942D-4482-8FA2-988FA23A137A}">
  <sheetPr>
    <tabColor rgb="FF0070C0"/>
  </sheetPr>
  <dimension ref="B1:H19"/>
  <sheetViews>
    <sheetView rightToLeft="1" tabSelected="1" workbookViewId="0">
      <selection activeCell="H17" sqref="H17"/>
    </sheetView>
  </sheetViews>
  <sheetFormatPr defaultColWidth="9.140625" defaultRowHeight="18" x14ac:dyDescent="0.4"/>
  <cols>
    <col min="1" max="1" width="1.140625" style="1" customWidth="1"/>
    <col min="2" max="2" width="4" style="1" customWidth="1"/>
    <col min="3" max="3" width="49.42578125" style="1" customWidth="1"/>
    <col min="4" max="4" width="22.7109375" style="1" customWidth="1"/>
    <col min="5" max="5" width="10.7109375" style="1" customWidth="1"/>
    <col min="6" max="6" width="12.85546875" style="1" customWidth="1"/>
    <col min="7" max="7" width="17.85546875" style="1" customWidth="1"/>
    <col min="8" max="8" width="15.7109375" style="1" customWidth="1"/>
    <col min="9" max="13" width="1" style="1" customWidth="1"/>
    <col min="14" max="14" width="3.5703125" style="1" customWidth="1"/>
    <col min="15" max="16384" width="9.140625" style="1"/>
  </cols>
  <sheetData>
    <row r="1" spans="2:8" ht="18.75" thickBot="1" x14ac:dyDescent="0.45"/>
    <row r="2" spans="2:8" ht="27.75" thickBot="1" x14ac:dyDescent="0.45">
      <c r="B2" s="20" t="s">
        <v>0</v>
      </c>
      <c r="C2" s="21"/>
      <c r="D2" s="21"/>
      <c r="E2" s="21"/>
      <c r="F2" s="21"/>
      <c r="G2" s="21"/>
      <c r="H2" s="22"/>
    </row>
    <row r="3" spans="2:8" x14ac:dyDescent="0.4">
      <c r="B3" s="23" t="s">
        <v>1</v>
      </c>
      <c r="C3" s="26" t="s">
        <v>2</v>
      </c>
      <c r="D3" s="29" t="s">
        <v>3</v>
      </c>
      <c r="E3" s="29"/>
      <c r="F3" s="29"/>
      <c r="G3" s="31" t="s">
        <v>4</v>
      </c>
      <c r="H3" s="32"/>
    </row>
    <row r="4" spans="2:8" ht="18.75" thickBot="1" x14ac:dyDescent="0.45">
      <c r="B4" s="24"/>
      <c r="C4" s="27"/>
      <c r="D4" s="30"/>
      <c r="E4" s="30"/>
      <c r="F4" s="30"/>
      <c r="G4" s="33"/>
      <c r="H4" s="34"/>
    </row>
    <row r="5" spans="2:8" ht="18.75" thickBot="1" x14ac:dyDescent="0.45">
      <c r="B5" s="25"/>
      <c r="C5" s="28"/>
      <c r="D5" s="2" t="s">
        <v>5</v>
      </c>
      <c r="E5" s="3" t="s">
        <v>6</v>
      </c>
      <c r="F5" s="3" t="s">
        <v>7</v>
      </c>
      <c r="G5" s="4" t="s">
        <v>8</v>
      </c>
      <c r="H5" s="5" t="s">
        <v>9</v>
      </c>
    </row>
    <row r="6" spans="2:8" ht="18.75" thickBot="1" x14ac:dyDescent="0.45">
      <c r="B6" s="6">
        <v>1</v>
      </c>
      <c r="C6" s="7" t="s">
        <v>10</v>
      </c>
      <c r="D6" s="8">
        <v>1983</v>
      </c>
      <c r="E6" s="8" t="s">
        <v>11</v>
      </c>
      <c r="F6" s="8" t="s">
        <v>12</v>
      </c>
      <c r="G6" s="9">
        <v>9101686937</v>
      </c>
      <c r="H6" s="10">
        <f>G6/25383850188</f>
        <v>0.3585621121142113</v>
      </c>
    </row>
    <row r="7" spans="2:8" ht="18.75" thickBot="1" x14ac:dyDescent="0.45">
      <c r="B7" s="6">
        <v>2</v>
      </c>
      <c r="C7" s="7" t="s">
        <v>13</v>
      </c>
      <c r="D7" s="8">
        <v>1111</v>
      </c>
      <c r="E7" s="8" t="s">
        <v>11</v>
      </c>
      <c r="F7" s="8" t="s">
        <v>14</v>
      </c>
      <c r="G7" s="9">
        <v>8377000000</v>
      </c>
      <c r="H7" s="10">
        <f t="shared" ref="H7:H15" si="0">G7/25383850188</f>
        <v>0.33001297825024811</v>
      </c>
    </row>
    <row r="8" spans="2:8" ht="18.75" thickBot="1" x14ac:dyDescent="0.45">
      <c r="B8" s="6">
        <v>3</v>
      </c>
      <c r="C8" s="7" t="s">
        <v>15</v>
      </c>
      <c r="D8" s="8">
        <v>211900</v>
      </c>
      <c r="E8" s="8" t="s">
        <v>11</v>
      </c>
      <c r="F8" s="8" t="s">
        <v>16</v>
      </c>
      <c r="G8" s="9">
        <v>253838613</v>
      </c>
      <c r="H8" s="10">
        <f t="shared" si="0"/>
        <v>1.0000004377586504E-2</v>
      </c>
    </row>
    <row r="9" spans="2:8" ht="18.75" thickBot="1" x14ac:dyDescent="0.45">
      <c r="B9" s="6">
        <v>4</v>
      </c>
      <c r="C9" s="11" t="s">
        <v>17</v>
      </c>
      <c r="D9" s="8">
        <v>120320</v>
      </c>
      <c r="E9" s="8" t="s">
        <v>11</v>
      </c>
      <c r="F9" s="8" t="s">
        <v>18</v>
      </c>
      <c r="G9" s="9">
        <v>1048773835</v>
      </c>
      <c r="H9" s="10">
        <f t="shared" si="0"/>
        <v>4.1316578345384297E-2</v>
      </c>
    </row>
    <row r="10" spans="2:8" ht="18.75" thickBot="1" x14ac:dyDescent="0.45">
      <c r="B10" s="6">
        <v>5</v>
      </c>
      <c r="C10" s="11" t="s">
        <v>19</v>
      </c>
      <c r="D10" s="8">
        <v>307102</v>
      </c>
      <c r="E10" s="8" t="s">
        <v>11</v>
      </c>
      <c r="F10" s="8" t="s">
        <v>20</v>
      </c>
      <c r="G10" s="9">
        <v>497000000</v>
      </c>
      <c r="H10" s="10">
        <f t="shared" si="0"/>
        <v>1.9579378081696706E-2</v>
      </c>
    </row>
    <row r="11" spans="2:8" ht="18.75" thickBot="1" x14ac:dyDescent="0.45">
      <c r="B11" s="6">
        <v>6</v>
      </c>
      <c r="C11" s="11" t="s">
        <v>21</v>
      </c>
      <c r="D11" s="8">
        <v>36493</v>
      </c>
      <c r="E11" s="8" t="s">
        <v>11</v>
      </c>
      <c r="F11" s="8" t="s">
        <v>22</v>
      </c>
      <c r="G11" s="9">
        <v>553405377</v>
      </c>
      <c r="H11" s="10">
        <f t="shared" si="0"/>
        <v>2.1801475067860971E-2</v>
      </c>
    </row>
    <row r="12" spans="2:8" ht="18.75" thickBot="1" x14ac:dyDescent="0.45">
      <c r="B12" s="6">
        <v>7</v>
      </c>
      <c r="C12" s="11" t="s">
        <v>23</v>
      </c>
      <c r="D12" s="8">
        <v>211439</v>
      </c>
      <c r="E12" s="8" t="s">
        <v>11</v>
      </c>
      <c r="F12" s="8" t="s">
        <v>24</v>
      </c>
      <c r="G12" s="9">
        <v>477869626</v>
      </c>
      <c r="H12" s="10">
        <f t="shared" si="0"/>
        <v>1.8825734569845074E-2</v>
      </c>
    </row>
    <row r="13" spans="2:8" ht="18.75" thickBot="1" x14ac:dyDescent="0.45">
      <c r="B13" s="6">
        <v>8</v>
      </c>
      <c r="C13" s="11" t="s">
        <v>25</v>
      </c>
      <c r="D13" s="8">
        <v>390127</v>
      </c>
      <c r="E13" s="8" t="s">
        <v>11</v>
      </c>
      <c r="F13" s="8" t="s">
        <v>26</v>
      </c>
      <c r="G13" s="9">
        <v>331707586</v>
      </c>
      <c r="H13" s="10">
        <f t="shared" si="0"/>
        <v>1.3067662452436469E-2</v>
      </c>
    </row>
    <row r="14" spans="2:8" ht="19.5" thickBot="1" x14ac:dyDescent="0.5">
      <c r="B14" s="12" t="s">
        <v>27</v>
      </c>
      <c r="C14" s="13"/>
      <c r="D14" s="14" t="s">
        <v>28</v>
      </c>
      <c r="E14" s="12"/>
      <c r="F14" s="12"/>
      <c r="G14" s="15">
        <f>SUM(G6:G13)</f>
        <v>20641281974</v>
      </c>
      <c r="H14" s="16">
        <f>SUM(H6:H13)</f>
        <v>0.81316592325926951</v>
      </c>
    </row>
    <row r="15" spans="2:8" ht="18.75" thickBot="1" x14ac:dyDescent="0.45">
      <c r="B15" s="6">
        <v>9</v>
      </c>
      <c r="C15" s="7" t="s">
        <v>29</v>
      </c>
      <c r="D15" s="8"/>
      <c r="E15" s="8"/>
      <c r="F15" s="8"/>
      <c r="G15" s="9">
        <v>4742268214</v>
      </c>
      <c r="H15" s="10">
        <f t="shared" si="0"/>
        <v>0.18682225820265308</v>
      </c>
    </row>
    <row r="16" spans="2:8" ht="19.5" thickBot="1" x14ac:dyDescent="0.5">
      <c r="B16" s="12" t="s">
        <v>27</v>
      </c>
      <c r="C16" s="13"/>
      <c r="D16" s="14" t="s">
        <v>30</v>
      </c>
      <c r="E16" s="12"/>
      <c r="F16" s="12"/>
      <c r="G16" s="15">
        <f>G14+G15</f>
        <v>25383550188</v>
      </c>
      <c r="H16" s="17">
        <f>H14+H15</f>
        <v>0.99998818146192259</v>
      </c>
    </row>
    <row r="17" spans="7:8" x14ac:dyDescent="0.4">
      <c r="G17" s="18"/>
    </row>
    <row r="18" spans="7:8" x14ac:dyDescent="0.4">
      <c r="G18" s="18"/>
      <c r="H18" s="19"/>
    </row>
    <row r="19" spans="7:8" x14ac:dyDescent="0.4">
      <c r="G19" s="18"/>
    </row>
  </sheetData>
  <mergeCells count="5">
    <mergeCell ref="B2:H2"/>
    <mergeCell ref="B3:B5"/>
    <mergeCell ref="C3:C5"/>
    <mergeCell ref="D3:F4"/>
    <mergeCell ref="G3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14020631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manije emkani</dc:creator>
  <cp:lastModifiedBy>roya yahyapour</cp:lastModifiedBy>
  <dcterms:created xsi:type="dcterms:W3CDTF">2023-09-30T06:13:43Z</dcterms:created>
  <dcterms:modified xsi:type="dcterms:W3CDTF">2023-10-02T04:28:52Z</dcterms:modified>
</cp:coreProperties>
</file>